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23955" windowHeight="10545"/>
  </bookViews>
  <sheets>
    <sheet name="Лист1" sheetId="2" r:id="rId1"/>
  </sheets>
  <calcPr calcId="125725" iterate="1"/>
</workbook>
</file>

<file path=xl/calcChain.xml><?xml version="1.0" encoding="utf-8"?>
<calcChain xmlns="http://schemas.openxmlformats.org/spreadsheetml/2006/main">
  <c r="L58" i="2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8"/>
</calcChain>
</file>

<file path=xl/sharedStrings.xml><?xml version="1.0" encoding="utf-8"?>
<sst xmlns="http://schemas.openxmlformats.org/spreadsheetml/2006/main" count="155" uniqueCount="74">
  <si>
    <t>Наименования</t>
  </si>
  <si>
    <t>Рз</t>
  </si>
  <si>
    <t>Пр</t>
  </si>
  <si>
    <t>Сумма (тыс. руб.)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</si>
  <si>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</si>
  <si>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</si>
  <si>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</si>
  <si>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</si>
  <si>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</si>
  <si>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</si>
  <si>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</si>
  <si>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</si>
  <si>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</si>
  <si>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</si>
  <si>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</si>
  <si>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</si>
  <si>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</si>
  <si>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</si>
  <si>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</si>
  <si>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</si>
  <si>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</si>
  <si>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</si>
  <si>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</si>
  <si>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</si>
  <si>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</si>
  <si>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>Сельское хозяйство и рыболовство</t>
  </si>
  <si>
    <t>05</t>
  </si>
  <si>
    <t>Транспорт</t>
  </si>
  <si>
    <t>08</t>
  </si>
  <si>
    <t>Дорожное хозяйство (дорожные фонды)</t>
  </si>
  <si>
    <t>09</t>
  </si>
  <si>
    <t>Связь и информатика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</si>
  <si>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</si>
  <si>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</si>
  <si>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</si>
  <si>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</si>
  <si>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</si>
  <si>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</si>
  <si>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</si>
  <si>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</si>
  <si>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Экологический контроль</t>
  </si>
  <si>
    <t>Сбор, удаление отходов и очистка сточных вод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</si>
  <si>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</si>
  <si>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</si>
  <si>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</si>
  <si>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07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</si>
  <si>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</si>
  <si>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</si>
  <si>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</si>
  <si>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</si>
  <si>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</si>
  <si>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</si>
  <si>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</si>
  <si>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</si>
  <si>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</si>
  <si>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</si>
  <si>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</si>
  <si>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</si>
  <si>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</si>
  <si>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</si>
  <si>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</si>
  <si>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</si>
  <si>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</si>
  <si>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</si>
  <si>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</si>
  <si>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</si>
  <si>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</si>
  <si>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</si>
  <si>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Итого</t>
  </si>
  <si>
    <t>Прогноз на 2025 год</t>
  </si>
  <si>
    <t>Распределение бюджетных ассигнований по разделам, подразделам бюджета городского округа Мытищи</t>
  </si>
  <si>
    <t>Первоначальный</t>
  </si>
  <si>
    <t>Уточненный</t>
  </si>
  <si>
    <t>Отклонения</t>
  </si>
</sst>
</file>

<file path=xl/styles.xml><?xml version="1.0" encoding="utf-8"?>
<styleSheet xmlns="http://schemas.openxmlformats.org/spreadsheetml/2006/main">
  <numFmts count="4">
    <numFmt numFmtId="165" formatCode="_-* #,##0_р_._-;\-* #,##0_р_._-;_-* &quot;-&quot;_р_._-;_-@_-"/>
    <numFmt numFmtId="166" formatCode="_-* #,##0.00_р_._-;\-* #,##0.00_р_._-;_-* &quot;-&quot;??_р_._-;_-@_-"/>
    <numFmt numFmtId="167" formatCode="#,##0.0"/>
    <numFmt numFmtId="168" formatCode="#,##0.0_ ;[Red]\-#,##0.0\ "/>
  </numFmts>
  <fonts count="33">
    <font>
      <sz val="9"/>
      <name val="Arial"/>
      <charset val="204"/>
    </font>
    <font>
      <sz val="9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9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14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indexed="8"/>
      <name val="Calibri"/>
      <family val="2"/>
      <scheme val="minor"/>
    </font>
    <font>
      <sz val="14"/>
      <color rgb="FF000000"/>
      <name val="Arial"/>
      <family val="2"/>
      <charset val="204"/>
    </font>
    <font>
      <sz val="8"/>
      <color indexed="8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9">
    <xf numFmtId="0" fontId="0" fillId="0" borderId="0"/>
    <xf numFmtId="0" fontId="1" fillId="0" borderId="0"/>
    <xf numFmtId="0" fontId="2" fillId="0" borderId="0"/>
    <xf numFmtId="0" fontId="4" fillId="0" borderId="0" applyBorder="0"/>
    <xf numFmtId="0" fontId="5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20" fillId="23" borderId="7" applyNumberFormat="0" applyFont="0" applyAlignment="0" applyProtection="0"/>
    <xf numFmtId="0" fontId="20" fillId="23" borderId="7" applyNumberFormat="0" applyFont="0" applyAlignment="0" applyProtection="0"/>
    <xf numFmtId="0" fontId="20" fillId="23" borderId="7" applyNumberFormat="0" applyFont="0" applyAlignment="0" applyProtection="0"/>
    <xf numFmtId="0" fontId="20" fillId="23" borderId="7" applyNumberFormat="0" applyFont="0" applyAlignment="0" applyProtection="0"/>
    <xf numFmtId="0" fontId="20" fillId="23" borderId="7" applyNumberFormat="0" applyFont="0" applyAlignment="0" applyProtection="0"/>
    <xf numFmtId="0" fontId="20" fillId="23" borderId="7" applyNumberFormat="0" applyFont="0" applyAlignment="0" applyProtection="0"/>
    <xf numFmtId="0" fontId="20" fillId="23" borderId="7" applyNumberFormat="0" applyFont="0" applyAlignment="0" applyProtection="0"/>
    <xf numFmtId="0" fontId="21" fillId="20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21" fillId="20" borderId="8" applyNumberFormat="0" applyAlignment="0" applyProtection="0"/>
    <xf numFmtId="0" fontId="21" fillId="20" borderId="8" applyNumberFormat="0" applyAlignment="0" applyProtection="0"/>
    <xf numFmtId="0" fontId="21" fillId="20" borderId="8" applyNumberFormat="0" applyAlignment="0" applyProtection="0"/>
    <xf numFmtId="0" fontId="21" fillId="20" borderId="8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5" fillId="0" borderId="0"/>
    <xf numFmtId="0" fontId="20" fillId="0" borderId="0"/>
    <xf numFmtId="0" fontId="20" fillId="0" borderId="0"/>
    <xf numFmtId="0" fontId="2" fillId="0" borderId="0"/>
    <xf numFmtId="0" fontId="26" fillId="0" borderId="0"/>
    <xf numFmtId="0" fontId="2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Border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20" fillId="0" borderId="0"/>
    <xf numFmtId="0" fontId="20" fillId="0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</cellStyleXfs>
  <cellXfs count="28">
    <xf numFmtId="0" fontId="0" fillId="0" borderId="0" xfId="0"/>
    <xf numFmtId="0" fontId="6" fillId="0" borderId="10" xfId="4" applyNumberFormat="1" applyFont="1" applyBorder="1" applyAlignment="1">
      <alignment vertical="center" wrapText="1"/>
    </xf>
    <xf numFmtId="0" fontId="6" fillId="0" borderId="10" xfId="4" applyNumberFormat="1" applyFont="1" applyBorder="1" applyAlignment="1">
      <alignment horizontal="center" vertical="center" wrapText="1"/>
    </xf>
    <xf numFmtId="0" fontId="28" fillId="0" borderId="0" xfId="0" applyFont="1"/>
    <xf numFmtId="0" fontId="30" fillId="0" borderId="0" xfId="4" applyFont="1"/>
    <xf numFmtId="0" fontId="29" fillId="0" borderId="10" xfId="4" applyNumberFormat="1" applyFont="1" applyBorder="1" applyAlignment="1">
      <alignment horizontal="center" vertical="center" wrapText="1"/>
    </xf>
    <xf numFmtId="0" fontId="30" fillId="0" borderId="0" xfId="4" applyFont="1" applyAlignment="1">
      <alignment wrapText="1"/>
    </xf>
    <xf numFmtId="0" fontId="29" fillId="0" borderId="10" xfId="4" applyNumberFormat="1" applyFont="1" applyBorder="1" applyAlignment="1">
      <alignment vertical="center" wrapText="1"/>
    </xf>
    <xf numFmtId="0" fontId="31" fillId="0" borderId="10" xfId="4" applyNumberFormat="1" applyFont="1" applyBorder="1" applyAlignment="1">
      <alignment vertical="center" wrapText="1"/>
    </xf>
    <xf numFmtId="0" fontId="31" fillId="0" borderId="10" xfId="4" applyNumberFormat="1" applyFont="1" applyBorder="1" applyAlignment="1">
      <alignment horizontal="center" vertical="center" wrapText="1"/>
    </xf>
    <xf numFmtId="0" fontId="29" fillId="0" borderId="10" xfId="4" applyNumberFormat="1" applyFont="1" applyBorder="1" applyAlignment="1">
      <alignment horizontal="left" vertical="center"/>
    </xf>
    <xf numFmtId="0" fontId="32" fillId="0" borderId="0" xfId="4" applyFont="1"/>
    <xf numFmtId="0" fontId="29" fillId="0" borderId="10" xfId="4" applyNumberFormat="1" applyFont="1" applyBorder="1" applyAlignment="1">
      <alignment horizontal="center" vertical="center" wrapText="1"/>
    </xf>
    <xf numFmtId="0" fontId="29" fillId="0" borderId="11" xfId="4" applyNumberFormat="1" applyFont="1" applyBorder="1" applyAlignment="1">
      <alignment horizontal="center" vertical="center" wrapText="1"/>
    </xf>
    <xf numFmtId="0" fontId="29" fillId="0" borderId="12" xfId="4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9" fillId="0" borderId="13" xfId="4" applyNumberFormat="1" applyFont="1" applyBorder="1" applyAlignment="1">
      <alignment horizontal="center" vertical="center" wrapText="1"/>
    </xf>
    <xf numFmtId="0" fontId="29" fillId="0" borderId="14" xfId="4" applyNumberFormat="1" applyFont="1" applyBorder="1" applyAlignment="1">
      <alignment horizontal="center" vertical="center" wrapText="1"/>
    </xf>
    <xf numFmtId="0" fontId="29" fillId="0" borderId="15" xfId="4" applyNumberFormat="1" applyFont="1" applyBorder="1" applyAlignment="1">
      <alignment horizontal="center" vertical="center" wrapText="1"/>
    </xf>
    <xf numFmtId="0" fontId="29" fillId="0" borderId="16" xfId="4" applyNumberFormat="1" applyFont="1" applyBorder="1" applyAlignment="1">
      <alignment horizontal="center" vertical="center" wrapText="1"/>
    </xf>
    <xf numFmtId="167" fontId="29" fillId="0" borderId="10" xfId="4" applyNumberFormat="1" applyFont="1" applyBorder="1" applyAlignment="1">
      <alignment horizontal="right" vertical="center" wrapText="1"/>
    </xf>
    <xf numFmtId="167" fontId="29" fillId="0" borderId="10" xfId="4" applyNumberFormat="1" applyFont="1" applyBorder="1" applyAlignment="1">
      <alignment horizontal="right" vertical="center"/>
    </xf>
    <xf numFmtId="167" fontId="31" fillId="0" borderId="10" xfId="4" applyNumberFormat="1" applyFont="1" applyBorder="1" applyAlignment="1">
      <alignment horizontal="right" vertical="center" wrapText="1"/>
    </xf>
    <xf numFmtId="167" fontId="31" fillId="0" borderId="10" xfId="4" applyNumberFormat="1" applyFont="1" applyBorder="1" applyAlignment="1">
      <alignment horizontal="right" vertical="center"/>
    </xf>
    <xf numFmtId="167" fontId="30" fillId="0" borderId="10" xfId="4" applyNumberFormat="1" applyFont="1" applyBorder="1" applyAlignment="1">
      <alignment horizontal="right"/>
    </xf>
    <xf numFmtId="168" fontId="29" fillId="0" borderId="10" xfId="4" applyNumberFormat="1" applyFont="1" applyBorder="1" applyAlignment="1">
      <alignment horizontal="right" vertical="center" wrapText="1"/>
    </xf>
    <xf numFmtId="168" fontId="31" fillId="0" borderId="10" xfId="4" applyNumberFormat="1" applyFont="1" applyBorder="1" applyAlignment="1">
      <alignment horizontal="right" vertical="center" wrapText="1"/>
    </xf>
    <xf numFmtId="168" fontId="30" fillId="0" borderId="10" xfId="4" applyNumberFormat="1" applyFont="1" applyBorder="1" applyAlignment="1">
      <alignment horizontal="right"/>
    </xf>
  </cellXfs>
  <cellStyles count="259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Акцент1 2" xfId="11"/>
    <cellStyle name="20% - Акцент1 3" xfId="12"/>
    <cellStyle name="20% - Акцент1 4" xfId="13"/>
    <cellStyle name="20% - Акцент1 5" xfId="14"/>
    <cellStyle name="20% - Акцент2 2" xfId="15"/>
    <cellStyle name="20% - Акцент2 3" xfId="16"/>
    <cellStyle name="20% - Акцент2 4" xfId="17"/>
    <cellStyle name="20% - Акцент2 5" xfId="18"/>
    <cellStyle name="20% - Акцент3 2" xfId="19"/>
    <cellStyle name="20% - Акцент3 3" xfId="20"/>
    <cellStyle name="20% - Акцент3 4" xfId="21"/>
    <cellStyle name="20% - Акцент3 5" xfId="22"/>
    <cellStyle name="20% - Акцент4 2" xfId="23"/>
    <cellStyle name="20% - Акцент4 3" xfId="24"/>
    <cellStyle name="20% - Акцент4 4" xfId="25"/>
    <cellStyle name="20% - Акцент4 5" xfId="26"/>
    <cellStyle name="20% - Акцент5 2" xfId="27"/>
    <cellStyle name="20% - Акцент5 3" xfId="28"/>
    <cellStyle name="20% - Акцент5 4" xfId="29"/>
    <cellStyle name="20% - Акцент5 5" xfId="30"/>
    <cellStyle name="20% - Акцент6 2" xfId="31"/>
    <cellStyle name="20% - Акцент6 3" xfId="32"/>
    <cellStyle name="20% - Акцент6 4" xfId="33"/>
    <cellStyle name="20% - Акцент6 5" xfId="34"/>
    <cellStyle name="40% - Accent1" xfId="35"/>
    <cellStyle name="40% - Accent2" xfId="36"/>
    <cellStyle name="40% - Accent3" xfId="37"/>
    <cellStyle name="40% - Accent4" xfId="38"/>
    <cellStyle name="40% - Accent5" xfId="39"/>
    <cellStyle name="40% - Accent6" xfId="40"/>
    <cellStyle name="40% - Акцент1 2" xfId="41"/>
    <cellStyle name="40% - Акцент1 3" xfId="42"/>
    <cellStyle name="40% - Акцент1 4" xfId="43"/>
    <cellStyle name="40% - Акцент1 5" xfId="44"/>
    <cellStyle name="40% - Акцент2 2" xfId="45"/>
    <cellStyle name="40% - Акцент2 3" xfId="46"/>
    <cellStyle name="40% - Акцент2 4" xfId="47"/>
    <cellStyle name="40% - Акцент2 5" xfId="48"/>
    <cellStyle name="40% - Акцент3 2" xfId="49"/>
    <cellStyle name="40% - Акцент3 3" xfId="50"/>
    <cellStyle name="40% - Акцент3 4" xfId="51"/>
    <cellStyle name="40% - Акцент3 5" xfId="52"/>
    <cellStyle name="40% - Акцент4 2" xfId="53"/>
    <cellStyle name="40% - Акцент4 3" xfId="54"/>
    <cellStyle name="40% - Акцент4 4" xfId="55"/>
    <cellStyle name="40% - Акцент4 5" xfId="56"/>
    <cellStyle name="40% - Акцент5 2" xfId="57"/>
    <cellStyle name="40% - Акцент5 3" xfId="58"/>
    <cellStyle name="40% - Акцент5 4" xfId="59"/>
    <cellStyle name="40% - Акцент5 5" xfId="60"/>
    <cellStyle name="40% - Акцент6 2" xfId="61"/>
    <cellStyle name="40% - Акцент6 3" xfId="62"/>
    <cellStyle name="40% - Акцент6 4" xfId="63"/>
    <cellStyle name="40% - Акцент6 5" xfId="64"/>
    <cellStyle name="60% - Accent1" xfId="65"/>
    <cellStyle name="60% - Accent2" xfId="66"/>
    <cellStyle name="60% - Accent3" xfId="67"/>
    <cellStyle name="60% - Accent4" xfId="68"/>
    <cellStyle name="60% - Accent5" xfId="69"/>
    <cellStyle name="60% - Accent6" xfId="70"/>
    <cellStyle name="60% - Акцент1 2" xfId="71"/>
    <cellStyle name="60% - Акцент1 3" xfId="72"/>
    <cellStyle name="60% - Акцент1 4" xfId="73"/>
    <cellStyle name="60% - Акцент1 5" xfId="74"/>
    <cellStyle name="60% - Акцент2 2" xfId="75"/>
    <cellStyle name="60% - Акцент2 3" xfId="76"/>
    <cellStyle name="60% - Акцент2 4" xfId="77"/>
    <cellStyle name="60% - Акцент2 5" xfId="78"/>
    <cellStyle name="60% - Акцент3 2" xfId="79"/>
    <cellStyle name="60% - Акцент3 3" xfId="80"/>
    <cellStyle name="60% - Акцент3 4" xfId="81"/>
    <cellStyle name="60% - Акцент3 5" xfId="82"/>
    <cellStyle name="60% - Акцент4 2" xfId="83"/>
    <cellStyle name="60% - Акцент4 3" xfId="84"/>
    <cellStyle name="60% - Акцент4 4" xfId="85"/>
    <cellStyle name="60% - Акцент4 5" xfId="86"/>
    <cellStyle name="60% - Акцент5 2" xfId="87"/>
    <cellStyle name="60% - Акцент5 3" xfId="88"/>
    <cellStyle name="60% - Акцент5 4" xfId="89"/>
    <cellStyle name="60% - Акцент5 5" xfId="90"/>
    <cellStyle name="60% - Акцент6 2" xfId="91"/>
    <cellStyle name="60% - Акцент6 3" xfId="92"/>
    <cellStyle name="60% - Акцент6 4" xfId="93"/>
    <cellStyle name="60% - Акцент6 5" xfId="94"/>
    <cellStyle name="Accent1" xfId="95"/>
    <cellStyle name="Accent2" xfId="96"/>
    <cellStyle name="Accent3" xfId="97"/>
    <cellStyle name="Accent4" xfId="98"/>
    <cellStyle name="Accent5" xfId="99"/>
    <cellStyle name="Accent6" xfId="100"/>
    <cellStyle name="Bad" xfId="101"/>
    <cellStyle name="Calculation" xfId="102"/>
    <cellStyle name="Check Cell" xfId="103"/>
    <cellStyle name="Explanatory Text" xfId="104"/>
    <cellStyle name="Good" xfId="105"/>
    <cellStyle name="Heading 1" xfId="106"/>
    <cellStyle name="Heading 2" xfId="107"/>
    <cellStyle name="Heading 3" xfId="108"/>
    <cellStyle name="Heading 4" xfId="109"/>
    <cellStyle name="Input" xfId="110"/>
    <cellStyle name="Linked Cell" xfId="111"/>
    <cellStyle name="Neutral" xfId="112"/>
    <cellStyle name="Note" xfId="113"/>
    <cellStyle name="Note 2" xfId="114"/>
    <cellStyle name="Note 2 2" xfId="115"/>
    <cellStyle name="Note 2 2 2" xfId="116"/>
    <cellStyle name="Note 2 3" xfId="117"/>
    <cellStyle name="Note 3" xfId="118"/>
    <cellStyle name="Note 3 2" xfId="119"/>
    <cellStyle name="Output" xfId="120"/>
    <cellStyle name="Title" xfId="121"/>
    <cellStyle name="Total" xfId="122"/>
    <cellStyle name="Warning Text" xfId="123"/>
    <cellStyle name="Акцент1 2" xfId="124"/>
    <cellStyle name="Акцент1 3" xfId="125"/>
    <cellStyle name="Акцент1 4" xfId="126"/>
    <cellStyle name="Акцент1 5" xfId="127"/>
    <cellStyle name="Акцент2 2" xfId="128"/>
    <cellStyle name="Акцент2 3" xfId="129"/>
    <cellStyle name="Акцент2 4" xfId="130"/>
    <cellStyle name="Акцент2 5" xfId="131"/>
    <cellStyle name="Акцент3 2" xfId="132"/>
    <cellStyle name="Акцент3 3" xfId="133"/>
    <cellStyle name="Акцент3 4" xfId="134"/>
    <cellStyle name="Акцент3 5" xfId="135"/>
    <cellStyle name="Акцент4 2" xfId="136"/>
    <cellStyle name="Акцент4 3" xfId="137"/>
    <cellStyle name="Акцент4 4" xfId="138"/>
    <cellStyle name="Акцент4 5" xfId="139"/>
    <cellStyle name="Акцент5 2" xfId="140"/>
    <cellStyle name="Акцент5 3" xfId="141"/>
    <cellStyle name="Акцент5 4" xfId="142"/>
    <cellStyle name="Акцент5 5" xfId="143"/>
    <cellStyle name="Акцент6 2" xfId="144"/>
    <cellStyle name="Акцент6 3" xfId="145"/>
    <cellStyle name="Акцент6 4" xfId="146"/>
    <cellStyle name="Акцент6 5" xfId="147"/>
    <cellStyle name="Ввод  2" xfId="148"/>
    <cellStyle name="Ввод  3" xfId="149"/>
    <cellStyle name="Ввод  4" xfId="150"/>
    <cellStyle name="Ввод  5" xfId="151"/>
    <cellStyle name="Вывод 2" xfId="152"/>
    <cellStyle name="Вывод 3" xfId="153"/>
    <cellStyle name="Вывод 4" xfId="154"/>
    <cellStyle name="Вывод 5" xfId="155"/>
    <cellStyle name="Вычисление 2" xfId="156"/>
    <cellStyle name="Вычисление 3" xfId="157"/>
    <cellStyle name="Вычисление 4" xfId="158"/>
    <cellStyle name="Вычисление 5" xfId="159"/>
    <cellStyle name="Заголовок 1 2" xfId="160"/>
    <cellStyle name="Заголовок 1 3" xfId="161"/>
    <cellStyle name="Заголовок 1 4" xfId="162"/>
    <cellStyle name="Заголовок 1 5" xfId="163"/>
    <cellStyle name="Заголовок 2 2" xfId="164"/>
    <cellStyle name="Заголовок 2 3" xfId="165"/>
    <cellStyle name="Заголовок 2 4" xfId="166"/>
    <cellStyle name="Заголовок 2 5" xfId="167"/>
    <cellStyle name="Заголовок 3 2" xfId="168"/>
    <cellStyle name="Заголовок 3 3" xfId="169"/>
    <cellStyle name="Заголовок 3 4" xfId="170"/>
    <cellStyle name="Заголовок 3 5" xfId="171"/>
    <cellStyle name="Заголовок 4 2" xfId="172"/>
    <cellStyle name="Заголовок 4 3" xfId="173"/>
    <cellStyle name="Заголовок 4 4" xfId="174"/>
    <cellStyle name="Заголовок 4 5" xfId="175"/>
    <cellStyle name="Итог 2" xfId="176"/>
    <cellStyle name="Итог 3" xfId="177"/>
    <cellStyle name="Итог 4" xfId="178"/>
    <cellStyle name="Итог 5" xfId="179"/>
    <cellStyle name="Контрольная ячейка 2" xfId="180"/>
    <cellStyle name="Контрольная ячейка 3" xfId="181"/>
    <cellStyle name="Контрольная ячейка 4" xfId="182"/>
    <cellStyle name="Контрольная ячейка 5" xfId="183"/>
    <cellStyle name="Название 2" xfId="184"/>
    <cellStyle name="Название 3" xfId="185"/>
    <cellStyle name="Название 4" xfId="186"/>
    <cellStyle name="Название 5" xfId="187"/>
    <cellStyle name="Нейтральный 2" xfId="188"/>
    <cellStyle name="Нейтральный 3" xfId="189"/>
    <cellStyle name="Нейтральный 4" xfId="190"/>
    <cellStyle name="Нейтральный 5" xfId="191"/>
    <cellStyle name="Обычный" xfId="0" builtinId="0"/>
    <cellStyle name="Обычный 10" xfId="192"/>
    <cellStyle name="Обычный 10 2" xfId="193"/>
    <cellStyle name="Обычный 10 3" xfId="194"/>
    <cellStyle name="Обычный 11" xfId="195"/>
    <cellStyle name="Обычный 12" xfId="3"/>
    <cellStyle name="Обычный 13" xfId="196"/>
    <cellStyle name="Обычный 14" xfId="197"/>
    <cellStyle name="Обычный 15" xfId="198"/>
    <cellStyle name="Обычный 15 2" xfId="2"/>
    <cellStyle name="Обычный 16" xfId="4"/>
    <cellStyle name="Обычный 17" xfId="199"/>
    <cellStyle name="Обычный 18" xfId="200"/>
    <cellStyle name="Обычный 2" xfId="201"/>
    <cellStyle name="Обычный 2 2" xfId="202"/>
    <cellStyle name="Обычный 2 2 2" xfId="203"/>
    <cellStyle name="Обычный 2 2 2 2" xfId="204"/>
    <cellStyle name="Обычный 2 2 3" xfId="205"/>
    <cellStyle name="Обычный 2 2 4" xfId="206"/>
    <cellStyle name="Обычный 2 2 4 2" xfId="1"/>
    <cellStyle name="Обычный 2 2 5" xfId="207"/>
    <cellStyle name="Обычный 2 2 5 2" xfId="208"/>
    <cellStyle name="Обычный 2 3" xfId="209"/>
    <cellStyle name="Обычный 3" xfId="210"/>
    <cellStyle name="Обычный 3 2" xfId="211"/>
    <cellStyle name="Обычный 3 2 2" xfId="212"/>
    <cellStyle name="Обычный 4" xfId="213"/>
    <cellStyle name="Обычный 4 2" xfId="214"/>
    <cellStyle name="Обычный 5" xfId="215"/>
    <cellStyle name="Обычный 5 2" xfId="216"/>
    <cellStyle name="Обычный 5 2 2" xfId="217"/>
    <cellStyle name="Обычный 5 2 3" xfId="218"/>
    <cellStyle name="Обычный 6" xfId="219"/>
    <cellStyle name="Обычный 6 2" xfId="220"/>
    <cellStyle name="Обычный 6 2 2" xfId="221"/>
    <cellStyle name="Обычный 7" xfId="222"/>
    <cellStyle name="Обычный 7 2" xfId="223"/>
    <cellStyle name="Обычный 7 2 2" xfId="224"/>
    <cellStyle name="Обычный 8" xfId="225"/>
    <cellStyle name="Обычный 9" xfId="226"/>
    <cellStyle name="Обычный 9 2" xfId="227"/>
    <cellStyle name="Плохой 2" xfId="228"/>
    <cellStyle name="Плохой 3" xfId="229"/>
    <cellStyle name="Плохой 4" xfId="230"/>
    <cellStyle name="Плохой 5" xfId="231"/>
    <cellStyle name="Пояснение 2" xfId="232"/>
    <cellStyle name="Пояснение 3" xfId="233"/>
    <cellStyle name="Пояснение 4" xfId="234"/>
    <cellStyle name="Пояснение 5" xfId="235"/>
    <cellStyle name="Примечание 2" xfId="236"/>
    <cellStyle name="Примечание 3" xfId="237"/>
    <cellStyle name="Примечание 4" xfId="238"/>
    <cellStyle name="Примечание 5" xfId="239"/>
    <cellStyle name="Связанная ячейка 2" xfId="240"/>
    <cellStyle name="Связанная ячейка 3" xfId="241"/>
    <cellStyle name="Связанная ячейка 4" xfId="242"/>
    <cellStyle name="Связанная ячейка 5" xfId="243"/>
    <cellStyle name="Текст предупреждения 2" xfId="244"/>
    <cellStyle name="Текст предупреждения 3" xfId="245"/>
    <cellStyle name="Текст предупреждения 4" xfId="246"/>
    <cellStyle name="Текст предупреждения 5" xfId="247"/>
    <cellStyle name="Тысячи [0]_Лист1" xfId="248"/>
    <cellStyle name="Тысячи_Лист1" xfId="249"/>
    <cellStyle name="Финансовый 2" xfId="250"/>
    <cellStyle name="Финансовый 3" xfId="251"/>
    <cellStyle name="Финансовый 4" xfId="252"/>
    <cellStyle name="Финансовый 5" xfId="253"/>
    <cellStyle name="Финансовый 5 2" xfId="254"/>
    <cellStyle name="Хороший 2" xfId="255"/>
    <cellStyle name="Хороший 3" xfId="256"/>
    <cellStyle name="Хороший 4" xfId="257"/>
    <cellStyle name="Хороший 5" xfId="25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8"/>
  <sheetViews>
    <sheetView tabSelected="1" topLeftCell="B1" workbookViewId="0">
      <selection activeCell="K59" sqref="K59"/>
    </sheetView>
  </sheetViews>
  <sheetFormatPr defaultRowHeight="18"/>
  <cols>
    <col min="1" max="1" width="63.5703125" style="3" customWidth="1"/>
    <col min="2" max="3" width="8.7109375" style="3" customWidth="1"/>
    <col min="4" max="13" width="19" style="3" customWidth="1"/>
    <col min="14" max="16384" width="9.140625" style="3"/>
  </cols>
  <sheetData>
    <row r="2" spans="1:13">
      <c r="A2" s="15" t="s">
        <v>70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4" spans="1:13" s="4" customFormat="1" ht="18.75">
      <c r="A4" s="13" t="s">
        <v>0</v>
      </c>
      <c r="B4" s="13" t="s">
        <v>1</v>
      </c>
      <c r="C4" s="13" t="s">
        <v>2</v>
      </c>
      <c r="D4" s="12" t="s">
        <v>3</v>
      </c>
      <c r="E4" s="12"/>
      <c r="F4" s="12"/>
      <c r="G4" s="12"/>
      <c r="H4" s="12"/>
      <c r="I4" s="12"/>
      <c r="J4" s="12"/>
      <c r="K4" s="12"/>
      <c r="L4" s="12"/>
      <c r="M4" s="12"/>
    </row>
    <row r="5" spans="1:13" s="4" customFormat="1" ht="18.75">
      <c r="A5" s="16"/>
      <c r="B5" s="16"/>
      <c r="C5" s="16"/>
      <c r="D5" s="17">
        <v>2022</v>
      </c>
      <c r="E5" s="18"/>
      <c r="F5" s="19"/>
      <c r="G5" s="17">
        <v>2023</v>
      </c>
      <c r="H5" s="18"/>
      <c r="I5" s="19"/>
      <c r="J5" s="17">
        <v>2024</v>
      </c>
      <c r="K5" s="18"/>
      <c r="L5" s="19"/>
      <c r="M5" s="13" t="s">
        <v>69</v>
      </c>
    </row>
    <row r="6" spans="1:13" s="6" customFormat="1" ht="48" customHeight="1">
      <c r="A6" s="14"/>
      <c r="B6" s="14"/>
      <c r="C6" s="14"/>
      <c r="D6" s="5" t="s">
        <v>71</v>
      </c>
      <c r="E6" s="5" t="s">
        <v>72</v>
      </c>
      <c r="F6" s="5" t="s">
        <v>73</v>
      </c>
      <c r="G6" s="5" t="s">
        <v>71</v>
      </c>
      <c r="H6" s="5" t="s">
        <v>72</v>
      </c>
      <c r="I6" s="5" t="s">
        <v>73</v>
      </c>
      <c r="J6" s="5" t="s">
        <v>71</v>
      </c>
      <c r="K6" s="5" t="s">
        <v>72</v>
      </c>
      <c r="L6" s="5" t="s">
        <v>73</v>
      </c>
      <c r="M6" s="14"/>
    </row>
    <row r="7" spans="1:13" s="11" customFormat="1" ht="10.5" customHeight="1">
      <c r="A7" s="1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s="4" customFormat="1" ht="18.75">
      <c r="A8" s="7" t="s">
        <v>4</v>
      </c>
      <c r="B8" s="5" t="s">
        <v>5</v>
      </c>
      <c r="C8" s="5"/>
      <c r="D8" s="20">
        <v>1884798.1806700001</v>
      </c>
      <c r="E8" s="20">
        <v>1890557</v>
      </c>
      <c r="F8" s="25">
        <f>E8-D8</f>
        <v>5758.8193299998529</v>
      </c>
      <c r="G8" s="20">
        <v>1848048.1432</v>
      </c>
      <c r="H8" s="20">
        <v>1504632.6</v>
      </c>
      <c r="I8" s="25">
        <f>H8-G8</f>
        <v>-343415.54319999996</v>
      </c>
      <c r="J8" s="21">
        <v>1675333.68105</v>
      </c>
      <c r="K8" s="20">
        <v>1565023.3</v>
      </c>
      <c r="L8" s="25">
        <f>K8-J8</f>
        <v>-110310.38104999997</v>
      </c>
      <c r="M8" s="21">
        <v>2671225.2331500002</v>
      </c>
    </row>
    <row r="9" spans="1:13" s="4" customFormat="1" ht="54">
      <c r="A9" s="8" t="s">
        <v>6</v>
      </c>
      <c r="B9" s="9" t="s">
        <v>5</v>
      </c>
      <c r="C9" s="9" t="s">
        <v>7</v>
      </c>
      <c r="D9" s="22">
        <v>6466.4658300000001</v>
      </c>
      <c r="E9" s="22">
        <v>6466.5</v>
      </c>
      <c r="F9" s="26">
        <f t="shared" ref="F9:F58" si="0">E9-D9</f>
        <v>3.4169999999903666E-2</v>
      </c>
      <c r="G9" s="22">
        <v>4232.3999999999996</v>
      </c>
      <c r="H9" s="22">
        <v>3855.2</v>
      </c>
      <c r="I9" s="26">
        <f t="shared" ref="I9:I58" si="1">H9-G9</f>
        <v>-377.19999999999982</v>
      </c>
      <c r="J9" s="23">
        <v>4232.3999999999996</v>
      </c>
      <c r="K9" s="22">
        <v>3855.2</v>
      </c>
      <c r="L9" s="26">
        <f t="shared" ref="L9:L58" si="2">K9-J9</f>
        <v>-377.19999999999982</v>
      </c>
      <c r="M9" s="23">
        <v>4232.3999999999996</v>
      </c>
    </row>
    <row r="10" spans="1:13" s="4" customFormat="1" ht="72">
      <c r="A10" s="8" t="s">
        <v>8</v>
      </c>
      <c r="B10" s="9" t="s">
        <v>5</v>
      </c>
      <c r="C10" s="9" t="s">
        <v>9</v>
      </c>
      <c r="D10" s="22">
        <v>18153.047129999999</v>
      </c>
      <c r="E10" s="22">
        <v>16130.9</v>
      </c>
      <c r="F10" s="26">
        <f t="shared" si="0"/>
        <v>-2022.1471299999994</v>
      </c>
      <c r="G10" s="22">
        <v>21014.86261</v>
      </c>
      <c r="H10" s="22">
        <v>20071.5</v>
      </c>
      <c r="I10" s="26">
        <f t="shared" si="1"/>
        <v>-943.36261000000013</v>
      </c>
      <c r="J10" s="23">
        <v>21014.86261</v>
      </c>
      <c r="K10" s="22">
        <v>20071.5</v>
      </c>
      <c r="L10" s="26">
        <f t="shared" si="2"/>
        <v>-943.36261000000013</v>
      </c>
      <c r="M10" s="23">
        <v>21014.86261</v>
      </c>
    </row>
    <row r="11" spans="1:13" s="4" customFormat="1" ht="72">
      <c r="A11" s="8" t="s">
        <v>10</v>
      </c>
      <c r="B11" s="9" t="s">
        <v>5</v>
      </c>
      <c r="C11" s="9" t="s">
        <v>11</v>
      </c>
      <c r="D11" s="22">
        <v>562486.79462000006</v>
      </c>
      <c r="E11" s="22">
        <v>551216.1</v>
      </c>
      <c r="F11" s="26">
        <f t="shared" si="0"/>
        <v>-11270.694620000082</v>
      </c>
      <c r="G11" s="22">
        <v>468082.8</v>
      </c>
      <c r="H11" s="22">
        <v>400095</v>
      </c>
      <c r="I11" s="26">
        <f t="shared" si="1"/>
        <v>-67987.799999999988</v>
      </c>
      <c r="J11" s="23">
        <v>468262.8</v>
      </c>
      <c r="K11" s="22">
        <v>400095</v>
      </c>
      <c r="L11" s="26">
        <f t="shared" si="2"/>
        <v>-68167.799999999988</v>
      </c>
      <c r="M11" s="23">
        <v>468397.8</v>
      </c>
    </row>
    <row r="12" spans="1:13" s="4" customFormat="1" ht="54">
      <c r="A12" s="8" t="s">
        <v>12</v>
      </c>
      <c r="B12" s="9" t="s">
        <v>5</v>
      </c>
      <c r="C12" s="9" t="s">
        <v>13</v>
      </c>
      <c r="D12" s="22">
        <v>70930.585829999996</v>
      </c>
      <c r="E12" s="22">
        <v>67924.7</v>
      </c>
      <c r="F12" s="26">
        <f t="shared" si="0"/>
        <v>-3005.8858299999993</v>
      </c>
      <c r="G12" s="22">
        <v>69773.499799999991</v>
      </c>
      <c r="H12" s="22">
        <v>70930.600000000006</v>
      </c>
      <c r="I12" s="26">
        <f t="shared" si="1"/>
        <v>1157.1002000000153</v>
      </c>
      <c r="J12" s="23">
        <v>69773.499799999991</v>
      </c>
      <c r="K12" s="22">
        <v>70930.600000000006</v>
      </c>
      <c r="L12" s="26">
        <f t="shared" si="2"/>
        <v>1157.1002000000153</v>
      </c>
      <c r="M12" s="23">
        <v>69773.499799999991</v>
      </c>
    </row>
    <row r="13" spans="1:13" s="4" customFormat="1" ht="18.75">
      <c r="A13" s="8" t="s">
        <v>14</v>
      </c>
      <c r="B13" s="9" t="s">
        <v>5</v>
      </c>
      <c r="C13" s="9" t="s">
        <v>15</v>
      </c>
      <c r="D13" s="22">
        <v>21114.651010000001</v>
      </c>
      <c r="E13" s="22">
        <v>21114.7</v>
      </c>
      <c r="F13" s="26">
        <f t="shared" si="0"/>
        <v>4.8989999999321299E-2</v>
      </c>
      <c r="G13" s="22">
        <v>31000</v>
      </c>
      <c r="H13" s="22">
        <v>31000</v>
      </c>
      <c r="I13" s="26">
        <f t="shared" si="1"/>
        <v>0</v>
      </c>
      <c r="J13" s="23">
        <v>31000</v>
      </c>
      <c r="K13" s="22">
        <v>31000</v>
      </c>
      <c r="L13" s="26">
        <f t="shared" si="2"/>
        <v>0</v>
      </c>
      <c r="M13" s="23">
        <v>31000</v>
      </c>
    </row>
    <row r="14" spans="1:13" s="4" customFormat="1" ht="18.75">
      <c r="A14" s="8" t="s">
        <v>16</v>
      </c>
      <c r="B14" s="9" t="s">
        <v>5</v>
      </c>
      <c r="C14" s="9" t="s">
        <v>17</v>
      </c>
      <c r="D14" s="22">
        <v>1205646.63625</v>
      </c>
      <c r="E14" s="22">
        <v>1225574.1000000001</v>
      </c>
      <c r="F14" s="26">
        <f t="shared" si="0"/>
        <v>19927.463750000112</v>
      </c>
      <c r="G14" s="22">
        <v>1253944.58079</v>
      </c>
      <c r="H14" s="22">
        <v>978680.3</v>
      </c>
      <c r="I14" s="26">
        <f t="shared" si="1"/>
        <v>-275264.28078999999</v>
      </c>
      <c r="J14" s="23">
        <v>1081050.11864</v>
      </c>
      <c r="K14" s="22">
        <v>982657</v>
      </c>
      <c r="L14" s="26">
        <f t="shared" si="2"/>
        <v>-98393.118640000001</v>
      </c>
      <c r="M14" s="23">
        <v>2076806.67074</v>
      </c>
    </row>
    <row r="15" spans="1:13" s="4" customFormat="1" ht="36">
      <c r="A15" s="7" t="s">
        <v>18</v>
      </c>
      <c r="B15" s="5" t="s">
        <v>9</v>
      </c>
      <c r="C15" s="5"/>
      <c r="D15" s="20">
        <v>134224.86347000001</v>
      </c>
      <c r="E15" s="20">
        <v>132969.70000000001</v>
      </c>
      <c r="F15" s="25">
        <f t="shared" si="0"/>
        <v>-1255.1634699999995</v>
      </c>
      <c r="G15" s="20">
        <v>188430.9</v>
      </c>
      <c r="H15" s="20">
        <v>222968.3</v>
      </c>
      <c r="I15" s="25">
        <f t="shared" si="1"/>
        <v>34537.399999999994</v>
      </c>
      <c r="J15" s="21">
        <v>152879</v>
      </c>
      <c r="K15" s="20">
        <v>184632.4</v>
      </c>
      <c r="L15" s="25">
        <f t="shared" si="2"/>
        <v>31753.399999999994</v>
      </c>
      <c r="M15" s="21">
        <v>116923</v>
      </c>
    </row>
    <row r="16" spans="1:13" s="4" customFormat="1" ht="72">
      <c r="A16" s="8" t="s">
        <v>19</v>
      </c>
      <c r="B16" s="9" t="s">
        <v>9</v>
      </c>
      <c r="C16" s="9" t="s">
        <v>20</v>
      </c>
      <c r="D16" s="22">
        <v>55656.614420000005</v>
      </c>
      <c r="E16" s="22">
        <v>55334.8</v>
      </c>
      <c r="F16" s="26">
        <f t="shared" si="0"/>
        <v>-321.81442000000243</v>
      </c>
      <c r="G16" s="22">
        <v>104633</v>
      </c>
      <c r="H16" s="22">
        <v>92879.3</v>
      </c>
      <c r="I16" s="26">
        <f t="shared" si="1"/>
        <v>-11753.699999999997</v>
      </c>
      <c r="J16" s="23">
        <v>72297.100000000006</v>
      </c>
      <c r="K16" s="22">
        <v>54543.4</v>
      </c>
      <c r="L16" s="26">
        <f t="shared" si="2"/>
        <v>-17753.700000000004</v>
      </c>
      <c r="M16" s="23">
        <v>72297.100000000006</v>
      </c>
    </row>
    <row r="17" spans="1:13" s="4" customFormat="1" ht="54">
      <c r="A17" s="8" t="s">
        <v>21</v>
      </c>
      <c r="B17" s="9" t="s">
        <v>9</v>
      </c>
      <c r="C17" s="9" t="s">
        <v>22</v>
      </c>
      <c r="D17" s="22">
        <v>78568.249049999999</v>
      </c>
      <c r="E17" s="22">
        <v>77634.899999999994</v>
      </c>
      <c r="F17" s="26">
        <f t="shared" si="0"/>
        <v>-933.34905000000435</v>
      </c>
      <c r="G17" s="22">
        <v>83797.899999999994</v>
      </c>
      <c r="H17" s="22">
        <v>130089</v>
      </c>
      <c r="I17" s="26">
        <f t="shared" si="1"/>
        <v>46291.100000000006</v>
      </c>
      <c r="J17" s="23">
        <v>80581.899999999994</v>
      </c>
      <c r="K17" s="22">
        <v>130089</v>
      </c>
      <c r="L17" s="26">
        <f t="shared" si="2"/>
        <v>49507.100000000006</v>
      </c>
      <c r="M17" s="23">
        <v>44625.9</v>
      </c>
    </row>
    <row r="18" spans="1:13" s="4" customFormat="1" ht="18.75">
      <c r="A18" s="7" t="s">
        <v>23</v>
      </c>
      <c r="B18" s="5" t="s">
        <v>11</v>
      </c>
      <c r="C18" s="5"/>
      <c r="D18" s="20">
        <v>1305610.6738800001</v>
      </c>
      <c r="E18" s="20">
        <v>1289079.8999999999</v>
      </c>
      <c r="F18" s="25">
        <f t="shared" si="0"/>
        <v>-16530.773880000226</v>
      </c>
      <c r="G18" s="20">
        <v>1210386.52</v>
      </c>
      <c r="H18" s="20">
        <v>1008808.6</v>
      </c>
      <c r="I18" s="25">
        <f t="shared" si="1"/>
        <v>-201577.92000000004</v>
      </c>
      <c r="J18" s="21">
        <v>1079225.6000000001</v>
      </c>
      <c r="K18" s="20">
        <v>907151.9</v>
      </c>
      <c r="L18" s="25">
        <f t="shared" si="2"/>
        <v>-172073.70000000007</v>
      </c>
      <c r="M18" s="21">
        <v>1089424.7</v>
      </c>
    </row>
    <row r="19" spans="1:13" s="4" customFormat="1" ht="18.75">
      <c r="A19" s="8" t="s">
        <v>24</v>
      </c>
      <c r="B19" s="9" t="s">
        <v>11</v>
      </c>
      <c r="C19" s="9" t="s">
        <v>5</v>
      </c>
      <c r="D19" s="22">
        <v>16272.871359999999</v>
      </c>
      <c r="E19" s="22">
        <v>16606</v>
      </c>
      <c r="F19" s="26">
        <f t="shared" si="0"/>
        <v>333.12864000000081</v>
      </c>
      <c r="G19" s="22">
        <v>21738.9</v>
      </c>
      <c r="H19" s="22">
        <v>10931</v>
      </c>
      <c r="I19" s="26">
        <f t="shared" si="1"/>
        <v>-10807.900000000001</v>
      </c>
      <c r="J19" s="23">
        <v>21738.9</v>
      </c>
      <c r="K19" s="22">
        <v>10931</v>
      </c>
      <c r="L19" s="26">
        <f t="shared" si="2"/>
        <v>-10807.900000000001</v>
      </c>
      <c r="M19" s="23">
        <v>21738.9</v>
      </c>
    </row>
    <row r="20" spans="1:13" s="4" customFormat="1" ht="18.75">
      <c r="A20" s="8" t="s">
        <v>25</v>
      </c>
      <c r="B20" s="9" t="s">
        <v>11</v>
      </c>
      <c r="C20" s="9" t="s">
        <v>26</v>
      </c>
      <c r="D20" s="22">
        <v>6558.7174199999999</v>
      </c>
      <c r="E20" s="22">
        <v>6546.5</v>
      </c>
      <c r="F20" s="26">
        <f t="shared" si="0"/>
        <v>-12.217419999999947</v>
      </c>
      <c r="G20" s="22">
        <v>7291</v>
      </c>
      <c r="H20" s="22">
        <v>12732</v>
      </c>
      <c r="I20" s="26">
        <f t="shared" si="1"/>
        <v>5441</v>
      </c>
      <c r="J20" s="23">
        <v>13186</v>
      </c>
      <c r="K20" s="22">
        <v>12732</v>
      </c>
      <c r="L20" s="26">
        <f t="shared" si="2"/>
        <v>-454</v>
      </c>
      <c r="M20" s="23">
        <v>13186</v>
      </c>
    </row>
    <row r="21" spans="1:13" s="4" customFormat="1" ht="18.75">
      <c r="A21" s="8" t="s">
        <v>27</v>
      </c>
      <c r="B21" s="9" t="s">
        <v>11</v>
      </c>
      <c r="C21" s="9" t="s">
        <v>28</v>
      </c>
      <c r="D21" s="22">
        <v>1410.84132</v>
      </c>
      <c r="E21" s="22">
        <v>1410.8</v>
      </c>
      <c r="F21" s="26">
        <f t="shared" si="0"/>
        <v>-4.1320000000041546E-2</v>
      </c>
      <c r="G21" s="22">
        <v>55393.8</v>
      </c>
      <c r="H21" s="22">
        <v>53393.8</v>
      </c>
      <c r="I21" s="26">
        <f t="shared" si="1"/>
        <v>-2000</v>
      </c>
      <c r="J21" s="23">
        <v>56759.199999999997</v>
      </c>
      <c r="K21" s="22">
        <v>54759.199999999997</v>
      </c>
      <c r="L21" s="26">
        <f t="shared" si="2"/>
        <v>-2000</v>
      </c>
      <c r="M21" s="23">
        <v>53702.3</v>
      </c>
    </row>
    <row r="22" spans="1:13" s="4" customFormat="1" ht="18.75">
      <c r="A22" s="8" t="s">
        <v>29</v>
      </c>
      <c r="B22" s="9" t="s">
        <v>11</v>
      </c>
      <c r="C22" s="9" t="s">
        <v>30</v>
      </c>
      <c r="D22" s="22">
        <v>61117.920700000002</v>
      </c>
      <c r="E22" s="22">
        <v>61117.9</v>
      </c>
      <c r="F22" s="26">
        <f t="shared" si="0"/>
        <v>-2.0700000000942964E-2</v>
      </c>
      <c r="G22" s="22">
        <v>1075321.02</v>
      </c>
      <c r="H22" s="22">
        <v>875750.9</v>
      </c>
      <c r="I22" s="26">
        <f t="shared" si="1"/>
        <v>-199570.12</v>
      </c>
      <c r="J22" s="23">
        <v>909903</v>
      </c>
      <c r="K22" s="22">
        <v>756094.9</v>
      </c>
      <c r="L22" s="26">
        <f t="shared" si="2"/>
        <v>-153808.09999999998</v>
      </c>
      <c r="M22" s="23">
        <v>918719</v>
      </c>
    </row>
    <row r="23" spans="1:13" s="4" customFormat="1" ht="18.75">
      <c r="A23" s="8" t="s">
        <v>31</v>
      </c>
      <c r="B23" s="9" t="s">
        <v>11</v>
      </c>
      <c r="C23" s="9" t="s">
        <v>20</v>
      </c>
      <c r="D23" s="22">
        <v>1155624.7625899999</v>
      </c>
      <c r="E23" s="22">
        <v>1141230.8999999999</v>
      </c>
      <c r="F23" s="26">
        <f t="shared" si="0"/>
        <v>-14393.862590000033</v>
      </c>
      <c r="G23" s="22">
        <v>40046.1</v>
      </c>
      <c r="H23" s="22">
        <v>42112.9</v>
      </c>
      <c r="I23" s="26">
        <f t="shared" si="1"/>
        <v>2066.8000000000029</v>
      </c>
      <c r="J23" s="23">
        <v>67042.8</v>
      </c>
      <c r="K23" s="22">
        <v>58746.8</v>
      </c>
      <c r="L23" s="26">
        <f t="shared" si="2"/>
        <v>-8296</v>
      </c>
      <c r="M23" s="23">
        <v>71482.8</v>
      </c>
    </row>
    <row r="24" spans="1:13" s="4" customFormat="1" ht="36">
      <c r="A24" s="8" t="s">
        <v>32</v>
      </c>
      <c r="B24" s="9" t="s">
        <v>11</v>
      </c>
      <c r="C24" s="9" t="s">
        <v>33</v>
      </c>
      <c r="D24" s="22">
        <v>64625.560490000003</v>
      </c>
      <c r="E24" s="22">
        <v>49034.7</v>
      </c>
      <c r="F24" s="26">
        <f t="shared" si="0"/>
        <v>-15590.860490000006</v>
      </c>
      <c r="G24" s="22">
        <v>10595.7</v>
      </c>
      <c r="H24" s="22">
        <v>13888</v>
      </c>
      <c r="I24" s="26">
        <f t="shared" si="1"/>
        <v>3292.2999999999993</v>
      </c>
      <c r="J24" s="23">
        <v>10595.7</v>
      </c>
      <c r="K24" s="22">
        <v>13888</v>
      </c>
      <c r="L24" s="26">
        <f t="shared" si="2"/>
        <v>3292.2999999999993</v>
      </c>
      <c r="M24" s="23">
        <v>10595.7</v>
      </c>
    </row>
    <row r="25" spans="1:13" s="4" customFormat="1" ht="18.75">
      <c r="A25" s="7" t="s">
        <v>34</v>
      </c>
      <c r="B25" s="5" t="s">
        <v>26</v>
      </c>
      <c r="C25" s="5"/>
      <c r="D25" s="20">
        <v>2028478.4178699998</v>
      </c>
      <c r="E25" s="20">
        <v>2039042.1</v>
      </c>
      <c r="F25" s="25">
        <f t="shared" si="0"/>
        <v>10563.682130000321</v>
      </c>
      <c r="G25" s="20">
        <v>2086673.8</v>
      </c>
      <c r="H25" s="20">
        <v>1572157.4</v>
      </c>
      <c r="I25" s="25">
        <f t="shared" si="1"/>
        <v>-514516.40000000014</v>
      </c>
      <c r="J25" s="21">
        <v>1915514.61</v>
      </c>
      <c r="K25" s="20">
        <v>1422173.4</v>
      </c>
      <c r="L25" s="25">
        <f t="shared" si="2"/>
        <v>-493341.2100000002</v>
      </c>
      <c r="M25" s="21">
        <v>2090772.93</v>
      </c>
    </row>
    <row r="26" spans="1:13" s="4" customFormat="1" ht="18.75">
      <c r="A26" s="8" t="s">
        <v>35</v>
      </c>
      <c r="B26" s="9" t="s">
        <v>26</v>
      </c>
      <c r="C26" s="9" t="s">
        <v>5</v>
      </c>
      <c r="D26" s="22">
        <v>99015.3217</v>
      </c>
      <c r="E26" s="22">
        <v>96625.1</v>
      </c>
      <c r="F26" s="26">
        <f t="shared" si="0"/>
        <v>-2390.2216999999946</v>
      </c>
      <c r="G26" s="22">
        <v>129052.7</v>
      </c>
      <c r="H26" s="22">
        <v>84047.8</v>
      </c>
      <c r="I26" s="26">
        <f t="shared" si="1"/>
        <v>-45004.899999999994</v>
      </c>
      <c r="J26" s="23">
        <v>129567.02</v>
      </c>
      <c r="K26" s="22">
        <v>125476.6</v>
      </c>
      <c r="L26" s="26">
        <f t="shared" si="2"/>
        <v>-4090.4199999999983</v>
      </c>
      <c r="M26" s="23">
        <v>129102.49</v>
      </c>
    </row>
    <row r="27" spans="1:13" s="4" customFormat="1" ht="18.75">
      <c r="A27" s="8" t="s">
        <v>36</v>
      </c>
      <c r="B27" s="9" t="s">
        <v>26</v>
      </c>
      <c r="C27" s="9" t="s">
        <v>7</v>
      </c>
      <c r="D27" s="22">
        <v>88838.227709999992</v>
      </c>
      <c r="E27" s="22">
        <v>89012.6</v>
      </c>
      <c r="F27" s="26">
        <f t="shared" si="0"/>
        <v>174.37229000001389</v>
      </c>
      <c r="G27" s="22">
        <v>185832.05</v>
      </c>
      <c r="H27" s="22">
        <v>145462.1</v>
      </c>
      <c r="I27" s="26">
        <f t="shared" si="1"/>
        <v>-40369.949999999983</v>
      </c>
      <c r="J27" s="23">
        <v>218376.76</v>
      </c>
      <c r="K27" s="22">
        <v>130832.4</v>
      </c>
      <c r="L27" s="26">
        <f t="shared" si="2"/>
        <v>-87544.360000000015</v>
      </c>
      <c r="M27" s="23">
        <v>98744.4</v>
      </c>
    </row>
    <row r="28" spans="1:13" s="4" customFormat="1" ht="18.75">
      <c r="A28" s="8" t="s">
        <v>37</v>
      </c>
      <c r="B28" s="9" t="s">
        <v>26</v>
      </c>
      <c r="C28" s="9" t="s">
        <v>9</v>
      </c>
      <c r="D28" s="22">
        <v>1638434.4609300001</v>
      </c>
      <c r="E28" s="22">
        <v>1649321.6</v>
      </c>
      <c r="F28" s="26">
        <f t="shared" si="0"/>
        <v>10887.139070000034</v>
      </c>
      <c r="G28" s="22">
        <v>1651916.75</v>
      </c>
      <c r="H28" s="22">
        <v>1145225.7</v>
      </c>
      <c r="I28" s="26">
        <f t="shared" si="1"/>
        <v>-506691.05000000005</v>
      </c>
      <c r="J28" s="23">
        <v>1467698.53</v>
      </c>
      <c r="K28" s="22">
        <v>968442.7</v>
      </c>
      <c r="L28" s="26">
        <f t="shared" si="2"/>
        <v>-499255.83000000007</v>
      </c>
      <c r="M28" s="23">
        <v>1763053.74</v>
      </c>
    </row>
    <row r="29" spans="1:13" s="4" customFormat="1" ht="36">
      <c r="A29" s="8" t="s">
        <v>38</v>
      </c>
      <c r="B29" s="9" t="s">
        <v>26</v>
      </c>
      <c r="C29" s="9" t="s">
        <v>26</v>
      </c>
      <c r="D29" s="22">
        <v>202190.40753</v>
      </c>
      <c r="E29" s="22">
        <v>204082.8</v>
      </c>
      <c r="F29" s="26">
        <f t="shared" si="0"/>
        <v>1892.3924699999916</v>
      </c>
      <c r="G29" s="22">
        <v>119872.3</v>
      </c>
      <c r="H29" s="22">
        <v>197421.8</v>
      </c>
      <c r="I29" s="26">
        <f t="shared" si="1"/>
        <v>77549.499999999985</v>
      </c>
      <c r="J29" s="23">
        <v>99872.3</v>
      </c>
      <c r="K29" s="22">
        <v>197421.8</v>
      </c>
      <c r="L29" s="26">
        <f t="shared" si="2"/>
        <v>97549.499999999985</v>
      </c>
      <c r="M29" s="23">
        <v>99872.3</v>
      </c>
    </row>
    <row r="30" spans="1:13" s="4" customFormat="1" ht="18.75">
      <c r="A30" s="7" t="s">
        <v>39</v>
      </c>
      <c r="B30" s="5" t="s">
        <v>13</v>
      </c>
      <c r="C30" s="5"/>
      <c r="D30" s="20">
        <v>16012.227070000001</v>
      </c>
      <c r="E30" s="20">
        <v>16037</v>
      </c>
      <c r="F30" s="25">
        <f t="shared" si="0"/>
        <v>24.772929999999178</v>
      </c>
      <c r="G30" s="20">
        <v>36020.400000000001</v>
      </c>
      <c r="H30" s="20">
        <v>14680.2</v>
      </c>
      <c r="I30" s="25">
        <f t="shared" si="1"/>
        <v>-21340.2</v>
      </c>
      <c r="J30" s="21">
        <v>36022.089999999997</v>
      </c>
      <c r="K30" s="20">
        <v>63959.3</v>
      </c>
      <c r="L30" s="25">
        <f t="shared" si="2"/>
        <v>27937.210000000006</v>
      </c>
      <c r="M30" s="21">
        <v>34531.360000000001</v>
      </c>
    </row>
    <row r="31" spans="1:13" s="4" customFormat="1" ht="18.75">
      <c r="A31" s="8" t="s">
        <v>40</v>
      </c>
      <c r="B31" s="9" t="s">
        <v>13</v>
      </c>
      <c r="C31" s="9" t="s">
        <v>5</v>
      </c>
      <c r="D31" s="24">
        <v>0</v>
      </c>
      <c r="E31" s="24">
        <v>0</v>
      </c>
      <c r="F31" s="27">
        <f t="shared" si="0"/>
        <v>0</v>
      </c>
      <c r="G31" s="22">
        <v>850</v>
      </c>
      <c r="H31" s="24">
        <v>0</v>
      </c>
      <c r="I31" s="27">
        <f t="shared" si="1"/>
        <v>-850</v>
      </c>
      <c r="J31" s="23">
        <v>850</v>
      </c>
      <c r="K31" s="24">
        <v>0</v>
      </c>
      <c r="L31" s="27">
        <f t="shared" si="2"/>
        <v>-850</v>
      </c>
      <c r="M31" s="23">
        <v>850</v>
      </c>
    </row>
    <row r="32" spans="1:13" s="4" customFormat="1" ht="18.75">
      <c r="A32" s="8" t="s">
        <v>41</v>
      </c>
      <c r="B32" s="9" t="s">
        <v>13</v>
      </c>
      <c r="C32" s="9" t="s">
        <v>7</v>
      </c>
      <c r="D32" s="24">
        <v>0</v>
      </c>
      <c r="E32" s="24">
        <v>0</v>
      </c>
      <c r="F32" s="27">
        <f t="shared" si="0"/>
        <v>0</v>
      </c>
      <c r="G32" s="22">
        <v>16902.57</v>
      </c>
      <c r="H32" s="24">
        <v>0</v>
      </c>
      <c r="I32" s="27">
        <f t="shared" si="1"/>
        <v>-16902.57</v>
      </c>
      <c r="J32" s="23">
        <v>16904.259999999998</v>
      </c>
      <c r="K32" s="24">
        <v>49279.1</v>
      </c>
      <c r="L32" s="27">
        <f t="shared" si="2"/>
        <v>32374.84</v>
      </c>
      <c r="M32" s="23">
        <v>15413.53</v>
      </c>
    </row>
    <row r="33" spans="1:13" s="4" customFormat="1" ht="36">
      <c r="A33" s="8" t="s">
        <v>42</v>
      </c>
      <c r="B33" s="9" t="s">
        <v>13</v>
      </c>
      <c r="C33" s="9" t="s">
        <v>9</v>
      </c>
      <c r="D33" s="22">
        <v>16012.227070000001</v>
      </c>
      <c r="E33" s="22">
        <v>16037</v>
      </c>
      <c r="F33" s="26">
        <f t="shared" si="0"/>
        <v>24.772929999999178</v>
      </c>
      <c r="G33" s="22">
        <v>12267.83</v>
      </c>
      <c r="H33" s="22">
        <v>14680.2</v>
      </c>
      <c r="I33" s="26">
        <f t="shared" si="1"/>
        <v>2412.3700000000008</v>
      </c>
      <c r="J33" s="23">
        <v>12267.83</v>
      </c>
      <c r="K33" s="22">
        <v>14680.2</v>
      </c>
      <c r="L33" s="26">
        <f t="shared" si="2"/>
        <v>2412.3700000000008</v>
      </c>
      <c r="M33" s="23">
        <v>12267.83</v>
      </c>
    </row>
    <row r="34" spans="1:13" s="4" customFormat="1" ht="36">
      <c r="A34" s="8" t="s">
        <v>43</v>
      </c>
      <c r="B34" s="9" t="s">
        <v>13</v>
      </c>
      <c r="C34" s="9" t="s">
        <v>26</v>
      </c>
      <c r="D34" s="24">
        <v>0</v>
      </c>
      <c r="E34" s="24">
        <v>0</v>
      </c>
      <c r="F34" s="27">
        <f t="shared" si="0"/>
        <v>0</v>
      </c>
      <c r="G34" s="22">
        <v>6000</v>
      </c>
      <c r="H34" s="24">
        <v>0</v>
      </c>
      <c r="I34" s="27">
        <f t="shared" si="1"/>
        <v>-6000</v>
      </c>
      <c r="J34" s="23">
        <v>6000</v>
      </c>
      <c r="K34" s="24">
        <v>0</v>
      </c>
      <c r="L34" s="27">
        <f t="shared" si="2"/>
        <v>-6000</v>
      </c>
      <c r="M34" s="23">
        <v>6000</v>
      </c>
    </row>
    <row r="35" spans="1:13" s="4" customFormat="1" ht="18.75">
      <c r="A35" s="7" t="s">
        <v>44</v>
      </c>
      <c r="B35" s="5" t="s">
        <v>45</v>
      </c>
      <c r="C35" s="5"/>
      <c r="D35" s="20">
        <v>10748088.948180001</v>
      </c>
      <c r="E35" s="20">
        <v>10787754.4</v>
      </c>
      <c r="F35" s="25">
        <f t="shared" si="0"/>
        <v>39665.451819999143</v>
      </c>
      <c r="G35" s="20">
        <v>11567415.4235</v>
      </c>
      <c r="H35" s="20">
        <v>10696042.699999999</v>
      </c>
      <c r="I35" s="25">
        <f t="shared" si="1"/>
        <v>-871372.72350000031</v>
      </c>
      <c r="J35" s="21">
        <v>11282662.2827</v>
      </c>
      <c r="K35" s="20">
        <v>10343367.699999999</v>
      </c>
      <c r="L35" s="25">
        <f t="shared" si="2"/>
        <v>-939294.58270000108</v>
      </c>
      <c r="M35" s="21">
        <v>8435652.0999999996</v>
      </c>
    </row>
    <row r="36" spans="1:13" s="4" customFormat="1" ht="18.75">
      <c r="A36" s="8" t="s">
        <v>46</v>
      </c>
      <c r="B36" s="9" t="s">
        <v>45</v>
      </c>
      <c r="C36" s="9" t="s">
        <v>5</v>
      </c>
      <c r="D36" s="22">
        <v>3964141.9512800002</v>
      </c>
      <c r="E36" s="22">
        <v>3991015.7</v>
      </c>
      <c r="F36" s="26">
        <f t="shared" si="0"/>
        <v>26873.748720000032</v>
      </c>
      <c r="G36" s="22">
        <v>3631419.42</v>
      </c>
      <c r="H36" s="22">
        <v>3410038.1</v>
      </c>
      <c r="I36" s="26">
        <f t="shared" si="1"/>
        <v>-221381.31999999983</v>
      </c>
      <c r="J36" s="23">
        <v>3112759.73</v>
      </c>
      <c r="K36" s="22">
        <v>2828248.5</v>
      </c>
      <c r="L36" s="26">
        <f t="shared" si="2"/>
        <v>-284511.23</v>
      </c>
      <c r="M36" s="23">
        <v>3173511.95</v>
      </c>
    </row>
    <row r="37" spans="1:13" s="4" customFormat="1" ht="18.75">
      <c r="A37" s="8" t="s">
        <v>47</v>
      </c>
      <c r="B37" s="9" t="s">
        <v>45</v>
      </c>
      <c r="C37" s="9" t="s">
        <v>7</v>
      </c>
      <c r="D37" s="22">
        <v>6122521.3013800001</v>
      </c>
      <c r="E37" s="22">
        <v>6127790.5999999996</v>
      </c>
      <c r="F37" s="26">
        <f t="shared" si="0"/>
        <v>5269.2986199995503</v>
      </c>
      <c r="G37" s="22">
        <v>7250327.2400000002</v>
      </c>
      <c r="H37" s="22">
        <v>6599681.0999999996</v>
      </c>
      <c r="I37" s="26">
        <f t="shared" si="1"/>
        <v>-650646.1400000006</v>
      </c>
      <c r="J37" s="23">
        <v>7485313.051</v>
      </c>
      <c r="K37" s="22">
        <v>6848009.2000000002</v>
      </c>
      <c r="L37" s="26">
        <f t="shared" si="2"/>
        <v>-637303.85099999979</v>
      </c>
      <c r="M37" s="23">
        <v>4583871.7</v>
      </c>
    </row>
    <row r="38" spans="1:13" s="4" customFormat="1" ht="18.75">
      <c r="A38" s="8" t="s">
        <v>48</v>
      </c>
      <c r="B38" s="9" t="s">
        <v>45</v>
      </c>
      <c r="C38" s="9" t="s">
        <v>9</v>
      </c>
      <c r="D38" s="22">
        <v>470425.65100000001</v>
      </c>
      <c r="E38" s="22">
        <v>476069.8</v>
      </c>
      <c r="F38" s="26">
        <f t="shared" si="0"/>
        <v>5644.1489999999758</v>
      </c>
      <c r="G38" s="22">
        <v>493217.88</v>
      </c>
      <c r="H38" s="22">
        <v>447034</v>
      </c>
      <c r="I38" s="26">
        <f t="shared" si="1"/>
        <v>-46183.880000000005</v>
      </c>
      <c r="J38" s="23">
        <v>490949.15</v>
      </c>
      <c r="K38" s="22">
        <v>447034</v>
      </c>
      <c r="L38" s="26">
        <f t="shared" si="2"/>
        <v>-43915.150000000023</v>
      </c>
      <c r="M38" s="23">
        <v>490949.15</v>
      </c>
    </row>
    <row r="39" spans="1:13" s="4" customFormat="1" ht="36">
      <c r="A39" s="8" t="s">
        <v>49</v>
      </c>
      <c r="B39" s="9" t="s">
        <v>45</v>
      </c>
      <c r="C39" s="9" t="s">
        <v>26</v>
      </c>
      <c r="D39" s="22">
        <v>250</v>
      </c>
      <c r="E39" s="22">
        <v>250</v>
      </c>
      <c r="F39" s="26">
        <f t="shared" si="0"/>
        <v>0</v>
      </c>
      <c r="G39" s="22">
        <v>250</v>
      </c>
      <c r="H39" s="22">
        <v>250</v>
      </c>
      <c r="I39" s="26">
        <f t="shared" si="1"/>
        <v>0</v>
      </c>
      <c r="J39" s="23">
        <v>250</v>
      </c>
      <c r="K39" s="22">
        <v>250</v>
      </c>
      <c r="L39" s="26">
        <f t="shared" si="2"/>
        <v>0</v>
      </c>
      <c r="M39" s="23">
        <v>250</v>
      </c>
    </row>
    <row r="40" spans="1:13" s="4" customFormat="1" ht="18.75">
      <c r="A40" s="8" t="s">
        <v>50</v>
      </c>
      <c r="B40" s="9" t="s">
        <v>45</v>
      </c>
      <c r="C40" s="9" t="s">
        <v>45</v>
      </c>
      <c r="D40" s="22">
        <v>56677</v>
      </c>
      <c r="E40" s="22">
        <v>56673.3</v>
      </c>
      <c r="F40" s="26">
        <f t="shared" si="0"/>
        <v>-3.6999999999970896</v>
      </c>
      <c r="G40" s="22">
        <v>53013</v>
      </c>
      <c r="H40" s="22">
        <v>26357</v>
      </c>
      <c r="I40" s="26">
        <f t="shared" si="1"/>
        <v>-26656</v>
      </c>
      <c r="J40" s="23">
        <v>53013</v>
      </c>
      <c r="K40" s="22">
        <v>56357</v>
      </c>
      <c r="L40" s="26">
        <f t="shared" si="2"/>
        <v>3344</v>
      </c>
      <c r="M40" s="23">
        <v>53013</v>
      </c>
    </row>
    <row r="41" spans="1:13" s="4" customFormat="1" ht="18.75">
      <c r="A41" s="8" t="s">
        <v>51</v>
      </c>
      <c r="B41" s="9" t="s">
        <v>45</v>
      </c>
      <c r="C41" s="9" t="s">
        <v>30</v>
      </c>
      <c r="D41" s="22">
        <v>134073.04452</v>
      </c>
      <c r="E41" s="22">
        <v>135955</v>
      </c>
      <c r="F41" s="26">
        <f t="shared" si="0"/>
        <v>1881.9554800000042</v>
      </c>
      <c r="G41" s="22">
        <v>139187.8835</v>
      </c>
      <c r="H41" s="22">
        <v>182682.5</v>
      </c>
      <c r="I41" s="26">
        <f t="shared" si="1"/>
        <v>43494.616500000004</v>
      </c>
      <c r="J41" s="23">
        <v>140377.3517</v>
      </c>
      <c r="K41" s="22">
        <v>163468.9</v>
      </c>
      <c r="L41" s="26">
        <f t="shared" si="2"/>
        <v>23091.548299999995</v>
      </c>
      <c r="M41" s="23">
        <v>134056.29999999999</v>
      </c>
    </row>
    <row r="42" spans="1:13" s="4" customFormat="1" ht="18.75">
      <c r="A42" s="7" t="s">
        <v>52</v>
      </c>
      <c r="B42" s="5" t="s">
        <v>28</v>
      </c>
      <c r="C42" s="5"/>
      <c r="D42" s="20">
        <v>579455.47009000008</v>
      </c>
      <c r="E42" s="20">
        <v>583443.30000000005</v>
      </c>
      <c r="F42" s="25">
        <f t="shared" si="0"/>
        <v>3987.8299099999713</v>
      </c>
      <c r="G42" s="20">
        <v>666344.49</v>
      </c>
      <c r="H42" s="20">
        <v>537659.4</v>
      </c>
      <c r="I42" s="25">
        <f t="shared" si="1"/>
        <v>-128685.08999999997</v>
      </c>
      <c r="J42" s="21">
        <v>885451.94</v>
      </c>
      <c r="K42" s="20">
        <v>522067.5</v>
      </c>
      <c r="L42" s="25">
        <f t="shared" si="2"/>
        <v>-363384.43999999994</v>
      </c>
      <c r="M42" s="21">
        <v>524418.22</v>
      </c>
    </row>
    <row r="43" spans="1:13" s="4" customFormat="1" ht="18.75">
      <c r="A43" s="8" t="s">
        <v>53</v>
      </c>
      <c r="B43" s="9" t="s">
        <v>28</v>
      </c>
      <c r="C43" s="9" t="s">
        <v>5</v>
      </c>
      <c r="D43" s="22">
        <v>579455.47009000008</v>
      </c>
      <c r="E43" s="22">
        <v>583443.30000000005</v>
      </c>
      <c r="F43" s="26">
        <f t="shared" si="0"/>
        <v>3987.8299099999713</v>
      </c>
      <c r="G43" s="22">
        <v>666344.49</v>
      </c>
      <c r="H43" s="22">
        <v>537659.4</v>
      </c>
      <c r="I43" s="26">
        <f t="shared" si="1"/>
        <v>-128685.08999999997</v>
      </c>
      <c r="J43" s="23">
        <v>885451.94</v>
      </c>
      <c r="K43" s="22">
        <v>522067.5</v>
      </c>
      <c r="L43" s="26">
        <f t="shared" si="2"/>
        <v>-363384.43999999994</v>
      </c>
      <c r="M43" s="23">
        <v>524418.22</v>
      </c>
    </row>
    <row r="44" spans="1:13" s="4" customFormat="1" ht="18.75">
      <c r="A44" s="7" t="s">
        <v>54</v>
      </c>
      <c r="B44" s="5" t="s">
        <v>20</v>
      </c>
      <c r="C44" s="5"/>
      <c r="D44" s="20">
        <v>361871.44279</v>
      </c>
      <c r="E44" s="20">
        <v>357822.9</v>
      </c>
      <c r="F44" s="25">
        <f t="shared" si="0"/>
        <v>-4048.5427899999777</v>
      </c>
      <c r="G44" s="20">
        <v>260543.9</v>
      </c>
      <c r="H44" s="20">
        <v>215374</v>
      </c>
      <c r="I44" s="25">
        <f t="shared" si="1"/>
        <v>-45169.899999999994</v>
      </c>
      <c r="J44" s="21">
        <v>265603.63</v>
      </c>
      <c r="K44" s="20">
        <v>211213.8</v>
      </c>
      <c r="L44" s="25">
        <f t="shared" si="2"/>
        <v>-54389.830000000016</v>
      </c>
      <c r="M44" s="21">
        <v>210355.64</v>
      </c>
    </row>
    <row r="45" spans="1:13" s="4" customFormat="1" ht="18.75">
      <c r="A45" s="8" t="s">
        <v>55</v>
      </c>
      <c r="B45" s="9" t="s">
        <v>20</v>
      </c>
      <c r="C45" s="9" t="s">
        <v>5</v>
      </c>
      <c r="D45" s="22">
        <v>26400</v>
      </c>
      <c r="E45" s="22">
        <v>26900</v>
      </c>
      <c r="F45" s="26">
        <f t="shared" si="0"/>
        <v>500</v>
      </c>
      <c r="G45" s="22">
        <v>29472</v>
      </c>
      <c r="H45" s="22">
        <v>26400</v>
      </c>
      <c r="I45" s="26">
        <f t="shared" si="1"/>
        <v>-3072</v>
      </c>
      <c r="J45" s="23">
        <v>29472</v>
      </c>
      <c r="K45" s="22">
        <v>26400</v>
      </c>
      <c r="L45" s="26">
        <f t="shared" si="2"/>
        <v>-3072</v>
      </c>
      <c r="M45" s="23">
        <v>29472</v>
      </c>
    </row>
    <row r="46" spans="1:13" s="4" customFormat="1" ht="18.75">
      <c r="A46" s="8" t="s">
        <v>56</v>
      </c>
      <c r="B46" s="9" t="s">
        <v>20</v>
      </c>
      <c r="C46" s="9" t="s">
        <v>9</v>
      </c>
      <c r="D46" s="22">
        <v>90034.042790000007</v>
      </c>
      <c r="E46" s="22">
        <v>89334</v>
      </c>
      <c r="F46" s="26">
        <f t="shared" si="0"/>
        <v>-700.04279000000679</v>
      </c>
      <c r="G46" s="22">
        <v>8350</v>
      </c>
      <c r="H46" s="22">
        <v>14964</v>
      </c>
      <c r="I46" s="26">
        <f t="shared" si="1"/>
        <v>6614</v>
      </c>
      <c r="J46" s="23">
        <v>8300</v>
      </c>
      <c r="K46" s="22">
        <v>18757.5</v>
      </c>
      <c r="L46" s="26">
        <f t="shared" si="2"/>
        <v>10457.5</v>
      </c>
      <c r="M46" s="23">
        <v>10730</v>
      </c>
    </row>
    <row r="47" spans="1:13" s="4" customFormat="1" ht="18.75">
      <c r="A47" s="8" t="s">
        <v>57</v>
      </c>
      <c r="B47" s="9" t="s">
        <v>20</v>
      </c>
      <c r="C47" s="9" t="s">
        <v>11</v>
      </c>
      <c r="D47" s="22">
        <v>245137.4</v>
      </c>
      <c r="E47" s="22">
        <v>241288.9</v>
      </c>
      <c r="F47" s="26">
        <f t="shared" si="0"/>
        <v>-3848.5</v>
      </c>
      <c r="G47" s="22">
        <v>222421.9</v>
      </c>
      <c r="H47" s="22">
        <v>173710</v>
      </c>
      <c r="I47" s="26">
        <f t="shared" si="1"/>
        <v>-48711.899999999994</v>
      </c>
      <c r="J47" s="23">
        <v>227531.63</v>
      </c>
      <c r="K47" s="22">
        <v>158476</v>
      </c>
      <c r="L47" s="26">
        <f t="shared" si="2"/>
        <v>-69055.63</v>
      </c>
      <c r="M47" s="23">
        <v>169853.64</v>
      </c>
    </row>
    <row r="48" spans="1:13" s="4" customFormat="1" ht="18.75">
      <c r="A48" s="8" t="s">
        <v>58</v>
      </c>
      <c r="B48" s="9" t="s">
        <v>20</v>
      </c>
      <c r="C48" s="9" t="s">
        <v>13</v>
      </c>
      <c r="D48" s="22">
        <v>300</v>
      </c>
      <c r="E48" s="22">
        <v>300</v>
      </c>
      <c r="F48" s="26">
        <f t="shared" si="0"/>
        <v>0</v>
      </c>
      <c r="G48" s="22">
        <v>300</v>
      </c>
      <c r="H48" s="22">
        <v>300</v>
      </c>
      <c r="I48" s="26">
        <f t="shared" si="1"/>
        <v>0</v>
      </c>
      <c r="J48" s="23">
        <v>300</v>
      </c>
      <c r="K48" s="22">
        <v>7580.3</v>
      </c>
      <c r="L48" s="26">
        <f t="shared" si="2"/>
        <v>7280.3</v>
      </c>
      <c r="M48" s="23">
        <v>300</v>
      </c>
    </row>
    <row r="49" spans="1:13" s="4" customFormat="1" ht="18.75">
      <c r="A49" s="7" t="s">
        <v>59</v>
      </c>
      <c r="B49" s="5" t="s">
        <v>15</v>
      </c>
      <c r="C49" s="5"/>
      <c r="D49" s="20">
        <v>1100052.0551099998</v>
      </c>
      <c r="E49" s="20">
        <v>1205568</v>
      </c>
      <c r="F49" s="25">
        <f t="shared" si="0"/>
        <v>105515.94489000016</v>
      </c>
      <c r="G49" s="20">
        <v>487095.7</v>
      </c>
      <c r="H49" s="20">
        <v>454127.1</v>
      </c>
      <c r="I49" s="25">
        <f t="shared" si="1"/>
        <v>-32968.600000000035</v>
      </c>
      <c r="J49" s="21">
        <v>487095.7</v>
      </c>
      <c r="K49" s="20">
        <v>454127.1</v>
      </c>
      <c r="L49" s="25">
        <f t="shared" si="2"/>
        <v>-32968.600000000035</v>
      </c>
      <c r="M49" s="21">
        <v>487671.82</v>
      </c>
    </row>
    <row r="50" spans="1:13" s="4" customFormat="1" ht="18.75">
      <c r="A50" s="8" t="s">
        <v>60</v>
      </c>
      <c r="B50" s="9" t="s">
        <v>15</v>
      </c>
      <c r="C50" s="9" t="s">
        <v>5</v>
      </c>
      <c r="D50" s="22">
        <v>1074885.5021500001</v>
      </c>
      <c r="E50" s="22">
        <v>1179201.3999999999</v>
      </c>
      <c r="F50" s="26">
        <f t="shared" si="0"/>
        <v>104315.89784999983</v>
      </c>
      <c r="G50" s="22">
        <v>467000</v>
      </c>
      <c r="H50" s="22">
        <v>417818.6</v>
      </c>
      <c r="I50" s="26">
        <f t="shared" si="1"/>
        <v>-49181.400000000023</v>
      </c>
      <c r="J50" s="23">
        <v>467000</v>
      </c>
      <c r="K50" s="22">
        <v>417818.6</v>
      </c>
      <c r="L50" s="26">
        <f t="shared" si="2"/>
        <v>-49181.400000000023</v>
      </c>
      <c r="M50" s="23">
        <v>467576.12</v>
      </c>
    </row>
    <row r="51" spans="1:13" s="4" customFormat="1" ht="18.75">
      <c r="A51" s="8" t="s">
        <v>61</v>
      </c>
      <c r="B51" s="9" t="s">
        <v>15</v>
      </c>
      <c r="C51" s="9" t="s">
        <v>7</v>
      </c>
      <c r="D51" s="22">
        <v>25166.552960000001</v>
      </c>
      <c r="E51" s="22">
        <v>26366.6</v>
      </c>
      <c r="F51" s="26">
        <f t="shared" si="0"/>
        <v>1200.0470399999977</v>
      </c>
      <c r="G51" s="22">
        <v>20095.7</v>
      </c>
      <c r="H51" s="22">
        <v>36308.5</v>
      </c>
      <c r="I51" s="26">
        <f t="shared" si="1"/>
        <v>16212.8</v>
      </c>
      <c r="J51" s="23">
        <v>20095.7</v>
      </c>
      <c r="K51" s="22">
        <v>36308.5</v>
      </c>
      <c r="L51" s="26">
        <f t="shared" si="2"/>
        <v>16212.8</v>
      </c>
      <c r="M51" s="23">
        <v>20095.7</v>
      </c>
    </row>
    <row r="52" spans="1:13" s="4" customFormat="1" ht="18.75">
      <c r="A52" s="7" t="s">
        <v>62</v>
      </c>
      <c r="B52" s="5" t="s">
        <v>33</v>
      </c>
      <c r="C52" s="5"/>
      <c r="D52" s="20">
        <v>134656.70524000001</v>
      </c>
      <c r="E52" s="20">
        <v>235696.8</v>
      </c>
      <c r="F52" s="25">
        <f t="shared" si="0"/>
        <v>101040.09475999998</v>
      </c>
      <c r="G52" s="20">
        <v>95570.8</v>
      </c>
      <c r="H52" s="20">
        <v>138778.29999999999</v>
      </c>
      <c r="I52" s="25">
        <f t="shared" si="1"/>
        <v>43207.499999999985</v>
      </c>
      <c r="J52" s="21">
        <v>86723</v>
      </c>
      <c r="K52" s="20">
        <v>138778.29999999999</v>
      </c>
      <c r="L52" s="25">
        <f t="shared" si="2"/>
        <v>52055.299999999988</v>
      </c>
      <c r="M52" s="21">
        <v>86723</v>
      </c>
    </row>
    <row r="53" spans="1:13" s="4" customFormat="1" ht="18.75">
      <c r="A53" s="8" t="s">
        <v>63</v>
      </c>
      <c r="B53" s="9" t="s">
        <v>33</v>
      </c>
      <c r="C53" s="9" t="s">
        <v>5</v>
      </c>
      <c r="D53" s="22">
        <v>39527</v>
      </c>
      <c r="E53" s="22">
        <v>39526.400000000001</v>
      </c>
      <c r="F53" s="26">
        <f t="shared" si="0"/>
        <v>-0.59999999999854481</v>
      </c>
      <c r="G53" s="22">
        <v>47937.2</v>
      </c>
      <c r="H53" s="22">
        <v>39927.300000000003</v>
      </c>
      <c r="I53" s="26">
        <f t="shared" si="1"/>
        <v>-8009.8999999999942</v>
      </c>
      <c r="J53" s="23">
        <v>48937.2</v>
      </c>
      <c r="K53" s="22">
        <v>39927.300000000003</v>
      </c>
      <c r="L53" s="26">
        <f t="shared" si="2"/>
        <v>-9009.8999999999942</v>
      </c>
      <c r="M53" s="23">
        <v>48937.2</v>
      </c>
    </row>
    <row r="54" spans="1:13" s="4" customFormat="1" ht="18.75">
      <c r="A54" s="8" t="s">
        <v>64</v>
      </c>
      <c r="B54" s="9" t="s">
        <v>33</v>
      </c>
      <c r="C54" s="9" t="s">
        <v>7</v>
      </c>
      <c r="D54" s="22">
        <v>23843.3</v>
      </c>
      <c r="E54" s="22">
        <v>24968</v>
      </c>
      <c r="F54" s="26">
        <f t="shared" si="0"/>
        <v>1124.7000000000007</v>
      </c>
      <c r="G54" s="22">
        <v>20000</v>
      </c>
      <c r="H54" s="22">
        <v>26865</v>
      </c>
      <c r="I54" s="26">
        <f t="shared" si="1"/>
        <v>6865</v>
      </c>
      <c r="J54" s="23">
        <v>22925.3</v>
      </c>
      <c r="K54" s="22">
        <v>26865</v>
      </c>
      <c r="L54" s="26">
        <f t="shared" si="2"/>
        <v>3939.7000000000007</v>
      </c>
      <c r="M54" s="23">
        <v>22925.3</v>
      </c>
    </row>
    <row r="55" spans="1:13" s="4" customFormat="1" ht="36">
      <c r="A55" s="8" t="s">
        <v>65</v>
      </c>
      <c r="B55" s="9" t="s">
        <v>33</v>
      </c>
      <c r="C55" s="9" t="s">
        <v>11</v>
      </c>
      <c r="D55" s="22">
        <v>71286.405239999993</v>
      </c>
      <c r="E55" s="22">
        <v>71202.399999999994</v>
      </c>
      <c r="F55" s="26">
        <f t="shared" si="0"/>
        <v>-84.005239999998594</v>
      </c>
      <c r="G55" s="22">
        <v>27633.599999999999</v>
      </c>
      <c r="H55" s="22">
        <v>71986</v>
      </c>
      <c r="I55" s="26">
        <f t="shared" si="1"/>
        <v>44352.4</v>
      </c>
      <c r="J55" s="23">
        <v>14860.5</v>
      </c>
      <c r="K55" s="22">
        <v>71986</v>
      </c>
      <c r="L55" s="26">
        <f t="shared" si="2"/>
        <v>57125.5</v>
      </c>
      <c r="M55" s="23">
        <v>14860.5</v>
      </c>
    </row>
    <row r="56" spans="1:13" s="4" customFormat="1" ht="36">
      <c r="A56" s="7" t="s">
        <v>66</v>
      </c>
      <c r="B56" s="5" t="s">
        <v>17</v>
      </c>
      <c r="C56" s="5"/>
      <c r="D56" s="20">
        <v>52725</v>
      </c>
      <c r="E56" s="20">
        <v>5625.8</v>
      </c>
      <c r="F56" s="25">
        <f t="shared" si="0"/>
        <v>-47099.199999999997</v>
      </c>
      <c r="G56" s="20">
        <v>104504.3</v>
      </c>
      <c r="H56" s="20">
        <v>107725</v>
      </c>
      <c r="I56" s="25">
        <f t="shared" si="1"/>
        <v>3220.6999999999971</v>
      </c>
      <c r="J56" s="21">
        <v>153485.13524999999</v>
      </c>
      <c r="K56" s="20">
        <v>152650.79999999999</v>
      </c>
      <c r="L56" s="25">
        <f t="shared" si="2"/>
        <v>-834.33525000000373</v>
      </c>
      <c r="M56" s="21">
        <v>143617.90685</v>
      </c>
    </row>
    <row r="57" spans="1:13" s="4" customFormat="1" ht="36">
      <c r="A57" s="8" t="s">
        <v>67</v>
      </c>
      <c r="B57" s="9" t="s">
        <v>17</v>
      </c>
      <c r="C57" s="9" t="s">
        <v>5</v>
      </c>
      <c r="D57" s="22">
        <v>52725</v>
      </c>
      <c r="E57" s="22">
        <v>5625.8</v>
      </c>
      <c r="F57" s="26">
        <f t="shared" si="0"/>
        <v>-47099.199999999997</v>
      </c>
      <c r="G57" s="22">
        <v>104504.3</v>
      </c>
      <c r="H57" s="22">
        <v>107725</v>
      </c>
      <c r="I57" s="26">
        <f t="shared" si="1"/>
        <v>3220.6999999999971</v>
      </c>
      <c r="J57" s="23">
        <v>153485.13524999999</v>
      </c>
      <c r="K57" s="22">
        <v>152650.79999999999</v>
      </c>
      <c r="L57" s="26">
        <f t="shared" si="2"/>
        <v>-834.33525000000373</v>
      </c>
      <c r="M57" s="23">
        <v>143617.90685</v>
      </c>
    </row>
    <row r="58" spans="1:13" s="4" customFormat="1" ht="18.75">
      <c r="A58" s="10" t="s">
        <v>68</v>
      </c>
      <c r="B58" s="10"/>
      <c r="C58" s="10"/>
      <c r="D58" s="20">
        <v>18345973.984370001</v>
      </c>
      <c r="E58" s="20">
        <v>18443597</v>
      </c>
      <c r="F58" s="25">
        <f t="shared" si="0"/>
        <v>97623.01562999934</v>
      </c>
      <c r="G58" s="20">
        <v>18551034.376699999</v>
      </c>
      <c r="H58" s="20">
        <v>16472953.5</v>
      </c>
      <c r="I58" s="25">
        <f t="shared" si="1"/>
        <v>-2078080.876699999</v>
      </c>
      <c r="J58" s="21">
        <v>18019996.669</v>
      </c>
      <c r="K58" s="20">
        <v>15965145.4</v>
      </c>
      <c r="L58" s="25">
        <f t="shared" si="2"/>
        <v>-2054851.2689999994</v>
      </c>
      <c r="M58" s="21">
        <v>15891315.91</v>
      </c>
    </row>
  </sheetData>
  <mergeCells count="9">
    <mergeCell ref="D4:M4"/>
    <mergeCell ref="B4:B6"/>
    <mergeCell ref="C4:C6"/>
    <mergeCell ref="A4:A6"/>
    <mergeCell ref="A2:M2"/>
    <mergeCell ref="D5:F5"/>
    <mergeCell ref="G5:I5"/>
    <mergeCell ref="J5:L5"/>
    <mergeCell ref="M5:M6"/>
  </mergeCells>
  <pageMargins left="0.7" right="0.7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Afromeev</dc:creator>
  <cp:lastModifiedBy>Afromeev</cp:lastModifiedBy>
  <dcterms:created xsi:type="dcterms:W3CDTF">2022-11-17T13:14:24Z</dcterms:created>
  <dcterms:modified xsi:type="dcterms:W3CDTF">2023-01-31T06:48:44Z</dcterms:modified>
</cp:coreProperties>
</file>